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C66" i="1" l="1"/>
  <c r="H46" i="1"/>
  <c r="H40" i="1"/>
  <c r="H56" i="1"/>
  <c r="H28" i="1"/>
  <c r="H21" i="1"/>
  <c r="H20" i="1"/>
  <c r="H31" i="1" l="1"/>
  <c r="H35" i="1"/>
  <c r="H24" i="1"/>
  <c r="H18" i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<sst xmlns="http://schemas.openxmlformats.org/spreadsheetml/2006/main" count="65" uniqueCount="40">
  <si>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</si>
  <si>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</si>
  <si>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</si>
  <si>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</si>
  <si>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</si>
  <si>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</si>
  <si>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</si>
  <si>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</si>
  <si>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</si>
  <si>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</si>
  <si>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</si>
  <si>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</si>
  <si>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</si>
  <si>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</si>
  <si>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</si>
  <si>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</si>
  <si>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</si>
  <si>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</si>
  <si>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</si>
  <si>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</si>
  <si>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</si>
  <si>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</si>
  <si>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</si>
  <si>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</si>
  <si>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</si>
  <si>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</si>
  <si>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</si>
  <si>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</si>
  <si>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</si>
  <si>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Novčana pomoć</t>
  </si>
  <si>
    <t>Dana:11.03.2021.</t>
  </si>
  <si>
    <t>Dana 11.03.2021.godine Dom zdravlja Požarevac je izvršio plaćanje prema dobavljačima:</t>
  </si>
  <si>
    <t>Primljena i neutrošena participacija od 11.03.2021.</t>
  </si>
  <si>
    <t>9749famp265mpm21</t>
  </si>
  <si>
    <t>Elektroluks 012 doo</t>
  </si>
  <si>
    <t>9713famp337mpm21</t>
  </si>
  <si>
    <t>9792FAMP373MPM21</t>
  </si>
  <si>
    <t>TELENOR</t>
  </si>
  <si>
    <t>73-01401403-2102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</si>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</sst>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52" zoomScaleNormal="100" workbookViewId="0">
      <selection activeCell="D69" sqref="D69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44266</v>
      </c>
      <c r="H12" s="23">
        <v>968820.53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44266</v>
      </c>
      <c r="H13" s="3">
        <f>H14+H29-H36-H50</f>
        <v>773710.36999999941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44266</v>
      </c>
      <c r="H14" s="4">
        <f>H15+H16+H17+H18+H19+H20+H21+H22+H23+H24+H25+H26+H27+H28</f>
        <v>800326.75999999954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</f>
        <v>647075.20999999973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f>33287.54+8129.66-41417.2</f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f>644611.68-644611.68</f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1098916.67-1030192.56</f>
        <v>68724.10999999987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</f>
        <v>84527.44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44266</v>
      </c>
      <c r="H29" s="4">
        <f>H30+H31+H32+H33+H34+H35</f>
        <v>115253.52999999994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</f>
        <v>107968.52999999994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</f>
        <v>7285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44266</v>
      </c>
      <c r="H36" s="5">
        <f>SUM(H37:H48)</f>
        <v>141869.91999999998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f>12000+1200+1466.8</f>
        <v>14666.8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f>1212+54548+17747+44358.58+9337.54</f>
        <v>127203.12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44266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44266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</f>
        <v>195110.1599999998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968820.52999999921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  <row r="62" spans="2:12" x14ac:dyDescent="0.25">
      <c r="B62" s="2" t="s">
        <v>34</v>
      </c>
      <c r="C62" s="3">
        <v>1100</v>
      </c>
      <c r="D62" s="2" t="s">
        <v>33</v>
      </c>
    </row>
    <row r="63" spans="2:12" x14ac:dyDescent="0.25">
      <c r="B63" s="2" t="s">
        <v>34</v>
      </c>
      <c r="C63" s="3">
        <v>3910</v>
      </c>
      <c r="D63" s="2" t="s">
        <v>35</v>
      </c>
    </row>
    <row r="64" spans="2:12" x14ac:dyDescent="0.25">
      <c r="B64" s="2" t="s">
        <v>34</v>
      </c>
      <c r="C64" s="3">
        <v>12050</v>
      </c>
      <c r="D64" s="2" t="s">
        <v>36</v>
      </c>
    </row>
    <row r="65" spans="2:4" x14ac:dyDescent="0.25">
      <c r="B65" s="2" t="s">
        <v>37</v>
      </c>
      <c r="C65" s="3">
        <v>37488</v>
      </c>
      <c r="D65" s="2" t="s">
        <v>38</v>
      </c>
    </row>
    <row r="66" spans="2:4" x14ac:dyDescent="0.25">
      <c r="B66" s="53" t="s">
        <v>39</v>
      </c>
      <c r="C66" s="7">
        <f>SUM(C62:C65)</f>
        <v>54548</v>
      </c>
      <c r="D66" s="2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2021-03-15T07:40:59Z</dcterms:modified>
</cp:coreProperties>
</file>